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2/152-22_OOPP/02_ZD/10_Final/"/>
    </mc:Choice>
  </mc:AlternateContent>
  <xr:revisionPtr revIDLastSave="21" documentId="13_ncr:1_{EF76DED1-35FE-4143-8693-6BEA252F40F5}" xr6:coauthVersionLast="47" xr6:coauthVersionMax="47" xr10:uidLastSave="{1BADF7A2-4238-43E1-941B-C6B1FEB25927}"/>
  <bookViews>
    <workbookView xWindow="-120" yWindow="-120" windowWidth="29040" windowHeight="15840" xr2:uid="{00000000-000D-0000-FFFF-FFFF00000000}"/>
  </bookViews>
  <sheets>
    <sheet name="152-22-OCN Příloha č. 3b" sheetId="1" r:id="rId1"/>
  </sheets>
  <definedNames>
    <definedName name="_xlnm.Print_Titles" localSheetId="0">'152-22-OCN Příloha č. 3b'!$1:$1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A3" i="1"/>
  <c r="O18" i="1" l="1"/>
</calcChain>
</file>

<file path=xl/sharedStrings.xml><?xml version="1.0" encoding="utf-8"?>
<sst xmlns="http://schemas.openxmlformats.org/spreadsheetml/2006/main" count="176" uniqueCount="92">
  <si>
    <t>pol</t>
  </si>
  <si>
    <t>OOPP</t>
  </si>
  <si>
    <t>popis (minimální požadavky)</t>
  </si>
  <si>
    <t>logo</t>
  </si>
  <si>
    <t>barva</t>
  </si>
  <si>
    <t>jednotka</t>
  </si>
  <si>
    <t>1 ks</t>
  </si>
  <si>
    <t>bez loga</t>
  </si>
  <si>
    <t>S-XXXL</t>
  </si>
  <si>
    <t>UNI</t>
  </si>
  <si>
    <t>1 pár</t>
  </si>
  <si>
    <t>černá</t>
  </si>
  <si>
    <t>10</t>
  </si>
  <si>
    <t>Cena</t>
  </si>
  <si>
    <t>rozsah velikostí</t>
  </si>
  <si>
    <t>Předpokládaný odběr po dobu 4 let</t>
  </si>
  <si>
    <t>Požadavek na určené množství skladem (ANO/NE)</t>
  </si>
  <si>
    <t>ANO</t>
  </si>
  <si>
    <t>NE</t>
  </si>
  <si>
    <t>ČSN EN ISO 20347 Osobní ochranné prostředky - Pracovní obuv</t>
  </si>
  <si>
    <t>30</t>
  </si>
  <si>
    <t>40</t>
  </si>
  <si>
    <t>100</t>
  </si>
  <si>
    <t>požadavek normy, prohlášení o shodě, certifikát</t>
  </si>
  <si>
    <t>gramáž</t>
  </si>
  <si>
    <t>Předpokládaná dodací lhůta v týdnech</t>
  </si>
  <si>
    <t>Cena za položku (období trvání smlouvy 4 roky)</t>
  </si>
  <si>
    <t>Cena celkem</t>
  </si>
  <si>
    <t>Vzorek bude součástí nabídky k posouzení</t>
  </si>
  <si>
    <t>Kalhoty zateplené</t>
  </si>
  <si>
    <t>S-XXXL (44 - 64)</t>
  </si>
  <si>
    <t>Zateplené; nepromokavé s paropropustnou membránou; voděodolné; prodyšné; v pase na gumu s poutky na pásek; konce nohavic s nastavitelným rozparkem na suchý zip pro kombinaci s vyšší obuví; vnitřní materiál: min. 90% bavlna, zapínání na zip x knoflíky; kapsy boční; délka: dlouhé</t>
  </si>
  <si>
    <t>ČSN EN ISO 13688 Ochranné oděvy - obecné požadavky</t>
  </si>
  <si>
    <t>černá (případně modrá)</t>
  </si>
  <si>
    <t>Kalhoty letní</t>
  </si>
  <si>
    <t>min. 195g/m²</t>
  </si>
  <si>
    <t xml:space="preserve">Pevné kalhoty s funkčními kapsami: přední kapsy vakuové, stehenní kapsy vyztužené se zapínáním na patentní knoflíky nebo zip; v pase na gumu a s poutky na pásek; pevné švy; materiál: min. 50% bavlna 
</t>
  </si>
  <si>
    <t>černá / případně modrá</t>
  </si>
  <si>
    <t>Bunda softshel</t>
  </si>
  <si>
    <t>min. 230g/m²</t>
  </si>
  <si>
    <t>Lehký dvouvrstvý sofstellový materiál; nastavitelná šířka rukávů na suchý zip; voděodolnost: vodní sloupec nejméně 8000 mm; prodyšnost nejméně 800g/m²/24h; materiál: softsell; voděodolné zipy; kapsy: vnější boční se zipem a vnější náprsní se zipem</t>
  </si>
  <si>
    <t>ano (výšivka)</t>
  </si>
  <si>
    <t>5</t>
  </si>
  <si>
    <t>Mikina s kapucí</t>
  </si>
  <si>
    <t>min. 300g/m²</t>
  </si>
  <si>
    <t>Pánská celopropínací mikina s kapucí, vnitřní strana mikiny je počesaná, pružné manžety rukávů a lem v pase, materiál: 100% polyester</t>
  </si>
  <si>
    <t>ano</t>
  </si>
  <si>
    <t>preferovaná šedo-oranžová</t>
  </si>
  <si>
    <t>Funkční triko dlouhý rukáv</t>
  </si>
  <si>
    <t>Funkční spodní prádlo, triko s dlouhým rukávem.
Materiál - např. směs bavlny, viskózy a elastanu.</t>
  </si>
  <si>
    <t>Termoprádlo</t>
  </si>
  <si>
    <t>min. 200 g/m²</t>
  </si>
  <si>
    <t>Triko a spodky. 
Zimní verze funkčního spodního prádla; prodloužený díl na zádech; 
Materiál: splňující absorpční, termoregulační a anitibakteriální vlastnosti, odvádí pot od pokožky a absorbuje pachy, rychleschnoucí s vysokou savostí; 
Materiál: směs sójových a bambusových vláken</t>
  </si>
  <si>
    <t>není vyžadována (mimo bílé)</t>
  </si>
  <si>
    <t>Pracovní bunda zimní</t>
  </si>
  <si>
    <t>min. 260 g/m²</t>
  </si>
  <si>
    <t>Zimní bunda, odolná proti větru.
Odepínací kapuce; prodloužený zadní díl; 
kapsy: 2 boční na zip, 1 vnitřní; 
hlavní zip krytý légou se zapínáním na suchý zip; 
stahovací šňůrka v kapuci a spodním obvodu; 
fleece v límci a kapuci; 
voděodolnost: vodní sloupec nejméně 3000 mm; 
prodyšnost nejméně 3000g/m²/24h;</t>
  </si>
  <si>
    <t xml:space="preserve">černá / případně modrá,  šedivá </t>
  </si>
  <si>
    <t>Rukavice pětiprsté zimní</t>
  </si>
  <si>
    <t>S-XXL</t>
  </si>
  <si>
    <t>Zateplené rukavice šité ze silného barevného fleecu, s měkkou podšívkou, zateplení Thinsulate.</t>
  </si>
  <si>
    <t>ČSN EN ISO 21420 Ochranné rukavice - obecné požadavky a zkušební metody (případně zrušená EN 420 Ochranné rukavice - Všeobecné požadavky a metody zkoušení)</t>
  </si>
  <si>
    <t>např. černá</t>
  </si>
  <si>
    <t>Zimní svetr</t>
  </si>
  <si>
    <t xml:space="preserve">Silný zimní pletený svetr, zateplený např. bonekanem, zapínání na zip; 
vyztužená ramena a lokty,
dvě boční kapsy; 
stojáček u krku; 
materiál: např. akryl </t>
  </si>
  <si>
    <t>ČSN EN 342 Ochranné oděvy - Soupravy a oděvní součásti pro ochranu proti chladu</t>
  </si>
  <si>
    <t xml:space="preserve">Šála pletená </t>
  </si>
  <si>
    <t>Pletená šála.
Rozměr: 165 cm dlouhá, 25 cm široká</t>
  </si>
  <si>
    <t>Opasek</t>
  </si>
  <si>
    <t>105,135</t>
  </si>
  <si>
    <t>Tkaný pásek s přezkou</t>
  </si>
  <si>
    <t>např. černo-červená</t>
  </si>
  <si>
    <t xml:space="preserve">Funkční rolák </t>
  </si>
  <si>
    <t>min. 110g/m²</t>
  </si>
  <si>
    <t>M-XXL</t>
  </si>
  <si>
    <t>Funkční rolák - např. ULTRALIGHT NEW ULN/RO, výrobce MOIRA
odvod potu při měnící se fyzické zátěži, udržení tepelné rovnováhy těla, materiál: polypropylen</t>
  </si>
  <si>
    <t>Kotníková obuv</t>
  </si>
  <si>
    <t>39-47</t>
  </si>
  <si>
    <t xml:space="preserve">Turistická obuv; vrchní materiál: kůže + textílie z oděruodolného materiálu; pošívka: textilní, vyjímatelná anatomicky tvarovaná stélka s vysokou nasákavostí a vysychavostí; protiskluzová podrážka Vibram; uvnitř obuvi membrána zajišťující mikroklima; šněrovací obuv s manžetou všitou k jazyku, která zabraňuje vniku nečistot </t>
  </si>
  <si>
    <t>černá / případně hnědá, šedá, modrá, červená</t>
  </si>
  <si>
    <t>15</t>
  </si>
  <si>
    <t>Vysoká obuv (profesionální taktická a pracovní obuv)</t>
  </si>
  <si>
    <t>Profesionální taktická a pracovní šněrovací obuv pro celoroční nošení v extrémních podmínkách; protiskluzová podešev; odolnost proti oděru, řezu, praskání a průniku vody, absorbce energie v oblasti paty; vkládací stélka; 
Hydrofobní svršek, šířka min. 2 mm, podešev přímý nástřik PU/pryž+kevlarová planžeta.
Antistatická obuv odolná proti palivovým olejům, proti uklouznutí, proti propíchnutí.</t>
  </si>
  <si>
    <t>ČSN EN ISO 20347 Osobní ochranné prostředky - Pracovní obuv
O3 - Uzavřená oblast paty, antistatické vlastnosti, absorbce energie v oblasti paty, průnik a absorpce vody, odolnost proti propíchnutí, podešev s dezénem
CI - izolace spodku obuvi proti chladu
HRO - odolnost proti kontaktnímu teplu
FO - odolnost proti palivovým olejům a pohonným hmotám
SRC - neklouzavost</t>
  </si>
  <si>
    <t>černá / případně hnědá</t>
  </si>
  <si>
    <t>Poloholeňová trekková obuv</t>
  </si>
  <si>
    <t xml:space="preserve">Poloholeňová obuv; odolná proti průniku vody, odolnost proti chladu, absorpce energie v oblasti paty, odolná proti ukouznutí, hyrofobní svršek, tloušťka min. 2,4 - 2,6 mm. 
Podšívka: membrána GORE-TEX; vkládací stélka anatomicky tvarovaná s výbornou nasákavostí a vysychavostí; protiskluzová podrážka VIBRAM; </t>
  </si>
  <si>
    <t xml:space="preserve">ČSN EN ISO 20347 Osobní ochranné prostředky - Pracovní obuv
E - absorbce energie v patní části
CI - izolace spodku obuvi proti chladu
WR - odolnost proti průniku vody
</t>
  </si>
  <si>
    <t>černá / případně hnědá, šedá</t>
  </si>
  <si>
    <t>PVC návleky na nohy krátké/pár</t>
  </si>
  <si>
    <t xml:space="preserve">délka 52cm, EN 343 (ochrana proti nepříznivému počasí) </t>
  </si>
  <si>
    <t>např. zelená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</si>
</sst>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3" fillId="0" borderId="8" xfId="0" applyFont="1" applyFill="1" applyBorder="1" applyAlignment="1">
      <alignment horizontal="right" vertical="center"/>
    </xf>
    <xf numFmtId="4" fontId="3" fillId="0" borderId="9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" fontId="3" fillId="2" borderId="13" xfId="0" applyNumberFormat="1" applyFont="1" applyFill="1" applyBorder="1" applyAlignment="1" applyProtection="1">
      <alignment horizontal="right" vertical="center"/>
      <protection locked="0"/>
    </xf>
    <xf numFmtId="4" fontId="3" fillId="2" borderId="3" xfId="0" applyNumberFormat="1" applyFont="1" applyFill="1" applyBorder="1" applyAlignment="1" applyProtection="1">
      <alignment horizontal="right" vertical="center"/>
      <protection locked="0"/>
    </xf>
    <xf numFmtId="4" fontId="3" fillId="2" borderId="5" xfId="0" applyNumberFormat="1" applyFont="1" applyFill="1" applyBorder="1" applyAlignment="1" applyProtection="1">
      <alignment horizontal="right" vertical="center"/>
      <protection locked="0"/>
    </xf>
  </cellXfs>
  <cellStyles count="3">
    <cellStyle name="Normální" xfId="0" builtinId="0"/>
    <cellStyle name="normální 2" xfId="1" xr:uid="{00000000-0005-0000-0000-000001000000}"/>
    <cellStyle name="normální 2 2" xfId="2" xr:uid="{C3076654-8FD6-4CD0-8E8C-92EDCD2CA9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"/>
  <sheetViews>
    <sheetView showGridLines="0" tabSelected="1" zoomScale="80" zoomScaleNormal="80" workbookViewId="0">
      <pane ySplit="1" topLeftCell="A2" activePane="bottomLeft" state="frozen"/>
      <selection pane="bottomLeft" activeCell="J2" sqref="J2"/>
    </sheetView>
  </sheetViews>
  <sheetFormatPr defaultColWidth="9.140625" defaultRowHeight="12.75" x14ac:dyDescent="0.2"/>
  <cols>
    <col min="1" max="1" width="6.42578125" style="3" customWidth="1"/>
    <col min="2" max="2" width="31.28515625" style="23" customWidth="1"/>
    <col min="3" max="3" width="9" style="24" customWidth="1"/>
    <col min="4" max="4" width="15.85546875" style="25" customWidth="1"/>
    <col min="5" max="5" width="46.5703125" style="29" customWidth="1"/>
    <col min="6" max="6" width="52.140625" style="29" customWidth="1"/>
    <col min="7" max="7" width="15.5703125" style="26" customWidth="1"/>
    <col min="8" max="8" width="8.7109375" style="27" customWidth="1"/>
    <col min="9" max="9" width="10.140625" style="27" customWidth="1"/>
    <col min="10" max="10" width="14.5703125" style="2" bestFit="1" customWidth="1"/>
    <col min="11" max="11" width="10.7109375" style="28" bestFit="1" customWidth="1"/>
    <col min="12" max="12" width="9.140625" style="23"/>
    <col min="13" max="13" width="16.7109375" style="5" customWidth="1"/>
    <col min="14" max="14" width="9.140625" style="23"/>
    <col min="15" max="15" width="22.7109375" style="6" customWidth="1"/>
    <col min="16" max="16384" width="9.140625" style="23"/>
  </cols>
  <sheetData>
    <row r="1" spans="1:15" s="1" customFormat="1" ht="56.25" x14ac:dyDescent="0.2">
      <c r="A1" s="32" t="s">
        <v>0</v>
      </c>
      <c r="B1" s="33" t="s">
        <v>1</v>
      </c>
      <c r="C1" s="33" t="s">
        <v>24</v>
      </c>
      <c r="D1" s="34" t="s">
        <v>14</v>
      </c>
      <c r="E1" s="33" t="s">
        <v>2</v>
      </c>
      <c r="F1" s="33" t="s">
        <v>23</v>
      </c>
      <c r="G1" s="33" t="s">
        <v>3</v>
      </c>
      <c r="H1" s="33" t="s">
        <v>4</v>
      </c>
      <c r="I1" s="33" t="s">
        <v>5</v>
      </c>
      <c r="J1" s="35" t="s">
        <v>13</v>
      </c>
      <c r="K1" s="34" t="s">
        <v>15</v>
      </c>
      <c r="L1" s="34" t="s">
        <v>16</v>
      </c>
      <c r="M1" s="33" t="s">
        <v>28</v>
      </c>
      <c r="N1" s="33" t="s">
        <v>25</v>
      </c>
      <c r="O1" s="36" t="s">
        <v>26</v>
      </c>
    </row>
    <row r="2" spans="1:15" ht="56.25" x14ac:dyDescent="0.2">
      <c r="A2" s="30">
        <v>1</v>
      </c>
      <c r="B2" s="39" t="s">
        <v>29</v>
      </c>
      <c r="C2" s="40"/>
      <c r="D2" s="41" t="s">
        <v>30</v>
      </c>
      <c r="E2" s="42" t="s">
        <v>31</v>
      </c>
      <c r="F2" s="42" t="s">
        <v>32</v>
      </c>
      <c r="G2" s="40" t="s">
        <v>7</v>
      </c>
      <c r="H2" s="43" t="s">
        <v>33</v>
      </c>
      <c r="I2" s="43" t="s">
        <v>6</v>
      </c>
      <c r="J2" s="51"/>
      <c r="K2" s="44" t="s">
        <v>12</v>
      </c>
      <c r="L2" s="45" t="s">
        <v>18</v>
      </c>
      <c r="M2" s="40" t="s">
        <v>17</v>
      </c>
      <c r="N2" s="40">
        <v>3</v>
      </c>
      <c r="O2" s="31">
        <f>K2*J2</f>
        <v>0</v>
      </c>
    </row>
    <row r="3" spans="1:15" ht="56.25" x14ac:dyDescent="0.2">
      <c r="A3" s="9">
        <f>A2+1</f>
        <v>2</v>
      </c>
      <c r="B3" s="10" t="s">
        <v>34</v>
      </c>
      <c r="C3" s="11" t="s">
        <v>35</v>
      </c>
      <c r="D3" s="12" t="s">
        <v>30</v>
      </c>
      <c r="E3" s="15" t="s">
        <v>36</v>
      </c>
      <c r="F3" s="15" t="s">
        <v>32</v>
      </c>
      <c r="G3" s="13" t="s">
        <v>7</v>
      </c>
      <c r="H3" s="11" t="s">
        <v>37</v>
      </c>
      <c r="I3" s="11" t="s">
        <v>6</v>
      </c>
      <c r="J3" s="52"/>
      <c r="K3" s="14" t="s">
        <v>21</v>
      </c>
      <c r="L3" s="46" t="s">
        <v>18</v>
      </c>
      <c r="M3" s="13" t="s">
        <v>17</v>
      </c>
      <c r="N3" s="13">
        <v>3</v>
      </c>
      <c r="O3" s="7">
        <f t="shared" ref="O3:O17" si="0">K3*J3</f>
        <v>0</v>
      </c>
    </row>
    <row r="4" spans="1:15" s="4" customFormat="1" ht="45" x14ac:dyDescent="0.2">
      <c r="A4" s="9">
        <f t="shared" ref="A4:A17" si="1">A3+1</f>
        <v>3</v>
      </c>
      <c r="B4" s="47" t="s">
        <v>38</v>
      </c>
      <c r="C4" s="11" t="s">
        <v>39</v>
      </c>
      <c r="D4" s="48" t="s">
        <v>30</v>
      </c>
      <c r="E4" s="15" t="s">
        <v>40</v>
      </c>
      <c r="F4" s="15" t="s">
        <v>32</v>
      </c>
      <c r="G4" s="13" t="s">
        <v>41</v>
      </c>
      <c r="H4" s="11" t="s">
        <v>11</v>
      </c>
      <c r="I4" s="11" t="s">
        <v>6</v>
      </c>
      <c r="J4" s="52"/>
      <c r="K4" s="14" t="s">
        <v>42</v>
      </c>
      <c r="L4" s="46" t="s">
        <v>18</v>
      </c>
      <c r="M4" s="13" t="s">
        <v>17</v>
      </c>
      <c r="N4" s="13">
        <v>3</v>
      </c>
      <c r="O4" s="7">
        <f t="shared" si="0"/>
        <v>0</v>
      </c>
    </row>
    <row r="5" spans="1:15" ht="33.75" x14ac:dyDescent="0.2">
      <c r="A5" s="9">
        <f t="shared" si="1"/>
        <v>4</v>
      </c>
      <c r="B5" s="10" t="s">
        <v>43</v>
      </c>
      <c r="C5" s="11" t="s">
        <v>44</v>
      </c>
      <c r="D5" s="14" t="s">
        <v>8</v>
      </c>
      <c r="E5" s="15" t="s">
        <v>45</v>
      </c>
      <c r="F5" s="15"/>
      <c r="G5" s="13" t="s">
        <v>46</v>
      </c>
      <c r="H5" s="11" t="s">
        <v>47</v>
      </c>
      <c r="I5" s="11" t="s">
        <v>6</v>
      </c>
      <c r="J5" s="52"/>
      <c r="K5" s="14" t="s">
        <v>12</v>
      </c>
      <c r="L5" s="46" t="s">
        <v>18</v>
      </c>
      <c r="M5" s="13" t="s">
        <v>17</v>
      </c>
      <c r="N5" s="13">
        <v>3</v>
      </c>
      <c r="O5" s="7">
        <f t="shared" si="0"/>
        <v>0</v>
      </c>
    </row>
    <row r="6" spans="1:15" s="4" customFormat="1" ht="22.5" x14ac:dyDescent="0.2">
      <c r="A6" s="9">
        <f t="shared" si="1"/>
        <v>5</v>
      </c>
      <c r="B6" s="47" t="s">
        <v>48</v>
      </c>
      <c r="C6" s="13"/>
      <c r="D6" s="14" t="s">
        <v>8</v>
      </c>
      <c r="E6" s="15" t="s">
        <v>49</v>
      </c>
      <c r="F6" s="15"/>
      <c r="G6" s="13" t="s">
        <v>7</v>
      </c>
      <c r="H6" s="11" t="s">
        <v>11</v>
      </c>
      <c r="I6" s="11" t="s">
        <v>6</v>
      </c>
      <c r="J6" s="52"/>
      <c r="K6" s="14" t="s">
        <v>20</v>
      </c>
      <c r="L6" s="46" t="s">
        <v>18</v>
      </c>
      <c r="M6" s="13" t="s">
        <v>17</v>
      </c>
      <c r="N6" s="13">
        <v>3</v>
      </c>
      <c r="O6" s="7">
        <f t="shared" si="0"/>
        <v>0</v>
      </c>
    </row>
    <row r="7" spans="1:15" s="4" customFormat="1" ht="78.75" x14ac:dyDescent="0.2">
      <c r="A7" s="9">
        <f t="shared" si="1"/>
        <v>6</v>
      </c>
      <c r="B7" s="10" t="s">
        <v>50</v>
      </c>
      <c r="C7" s="11" t="s">
        <v>51</v>
      </c>
      <c r="D7" s="12" t="s">
        <v>30</v>
      </c>
      <c r="E7" s="15" t="s">
        <v>52</v>
      </c>
      <c r="F7" s="15" t="s">
        <v>32</v>
      </c>
      <c r="G7" s="13" t="s">
        <v>7</v>
      </c>
      <c r="H7" s="11" t="s">
        <v>53</v>
      </c>
      <c r="I7" s="11" t="s">
        <v>6</v>
      </c>
      <c r="J7" s="52"/>
      <c r="K7" s="14" t="s">
        <v>22</v>
      </c>
      <c r="L7" s="46" t="s">
        <v>18</v>
      </c>
      <c r="M7" s="13" t="s">
        <v>17</v>
      </c>
      <c r="N7" s="13">
        <v>3</v>
      </c>
      <c r="O7" s="7">
        <f t="shared" si="0"/>
        <v>0</v>
      </c>
    </row>
    <row r="8" spans="1:15" s="4" customFormat="1" ht="90" x14ac:dyDescent="0.2">
      <c r="A8" s="9">
        <f t="shared" si="1"/>
        <v>7</v>
      </c>
      <c r="B8" s="10" t="s">
        <v>54</v>
      </c>
      <c r="C8" s="11" t="s">
        <v>55</v>
      </c>
      <c r="D8" s="12" t="s">
        <v>30</v>
      </c>
      <c r="E8" s="15" t="s">
        <v>56</v>
      </c>
      <c r="F8" s="15" t="s">
        <v>32</v>
      </c>
      <c r="G8" s="11" t="s">
        <v>41</v>
      </c>
      <c r="H8" s="11" t="s">
        <v>57</v>
      </c>
      <c r="I8" s="11" t="s">
        <v>6</v>
      </c>
      <c r="J8" s="52"/>
      <c r="K8" s="14" t="s">
        <v>12</v>
      </c>
      <c r="L8" s="46" t="s">
        <v>18</v>
      </c>
      <c r="M8" s="13" t="s">
        <v>17</v>
      </c>
      <c r="N8" s="49">
        <v>3</v>
      </c>
      <c r="O8" s="7">
        <f t="shared" si="0"/>
        <v>0</v>
      </c>
    </row>
    <row r="9" spans="1:15" ht="33.75" x14ac:dyDescent="0.2">
      <c r="A9" s="9">
        <f t="shared" si="1"/>
        <v>8</v>
      </c>
      <c r="B9" s="10" t="s">
        <v>58</v>
      </c>
      <c r="C9" s="13"/>
      <c r="D9" s="14" t="s">
        <v>59</v>
      </c>
      <c r="E9" s="15" t="s">
        <v>60</v>
      </c>
      <c r="F9" s="15" t="s">
        <v>61</v>
      </c>
      <c r="G9" s="13" t="s">
        <v>7</v>
      </c>
      <c r="H9" s="11" t="s">
        <v>62</v>
      </c>
      <c r="I9" s="11" t="s">
        <v>10</v>
      </c>
      <c r="J9" s="52"/>
      <c r="K9" s="14" t="s">
        <v>12</v>
      </c>
      <c r="L9" s="46" t="s">
        <v>18</v>
      </c>
      <c r="M9" s="13" t="s">
        <v>17</v>
      </c>
      <c r="N9" s="13">
        <v>3</v>
      </c>
      <c r="O9" s="7">
        <f t="shared" si="0"/>
        <v>0</v>
      </c>
    </row>
    <row r="10" spans="1:15" ht="67.5" x14ac:dyDescent="0.2">
      <c r="A10" s="9">
        <f t="shared" si="1"/>
        <v>9</v>
      </c>
      <c r="B10" s="10" t="s">
        <v>63</v>
      </c>
      <c r="C10" s="13"/>
      <c r="D10" s="12" t="s">
        <v>30</v>
      </c>
      <c r="E10" s="15" t="s">
        <v>64</v>
      </c>
      <c r="F10" s="15" t="s">
        <v>65</v>
      </c>
      <c r="G10" s="13" t="s">
        <v>7</v>
      </c>
      <c r="H10" s="11" t="s">
        <v>57</v>
      </c>
      <c r="I10" s="11" t="s">
        <v>6</v>
      </c>
      <c r="J10" s="52"/>
      <c r="K10" s="14" t="s">
        <v>12</v>
      </c>
      <c r="L10" s="46" t="s">
        <v>18</v>
      </c>
      <c r="M10" s="13" t="s">
        <v>17</v>
      </c>
      <c r="N10" s="13">
        <v>3</v>
      </c>
      <c r="O10" s="7">
        <f t="shared" si="0"/>
        <v>0</v>
      </c>
    </row>
    <row r="11" spans="1:15" ht="22.5" x14ac:dyDescent="0.2">
      <c r="A11" s="9">
        <f t="shared" si="1"/>
        <v>10</v>
      </c>
      <c r="B11" s="10" t="s">
        <v>66</v>
      </c>
      <c r="C11" s="13"/>
      <c r="D11" s="14" t="s">
        <v>9</v>
      </c>
      <c r="E11" s="15" t="s">
        <v>67</v>
      </c>
      <c r="F11" s="15"/>
      <c r="G11" s="13" t="s">
        <v>7</v>
      </c>
      <c r="H11" s="11" t="s">
        <v>62</v>
      </c>
      <c r="I11" s="11" t="s">
        <v>6</v>
      </c>
      <c r="J11" s="52"/>
      <c r="K11" s="14" t="s">
        <v>42</v>
      </c>
      <c r="L11" s="46" t="s">
        <v>18</v>
      </c>
      <c r="M11" s="13" t="s">
        <v>18</v>
      </c>
      <c r="N11" s="13">
        <v>3</v>
      </c>
      <c r="O11" s="7">
        <f t="shared" si="0"/>
        <v>0</v>
      </c>
    </row>
    <row r="12" spans="1:15" ht="33.75" x14ac:dyDescent="0.2">
      <c r="A12" s="9">
        <f t="shared" si="1"/>
        <v>11</v>
      </c>
      <c r="B12" s="10" t="s">
        <v>68</v>
      </c>
      <c r="C12" s="13"/>
      <c r="D12" s="14" t="s">
        <v>69</v>
      </c>
      <c r="E12" s="15" t="s">
        <v>70</v>
      </c>
      <c r="F12" s="15"/>
      <c r="G12" s="13" t="s">
        <v>7</v>
      </c>
      <c r="H12" s="11" t="s">
        <v>71</v>
      </c>
      <c r="I12" s="11" t="s">
        <v>6</v>
      </c>
      <c r="J12" s="52"/>
      <c r="K12" s="14" t="s">
        <v>42</v>
      </c>
      <c r="L12" s="46" t="s">
        <v>18</v>
      </c>
      <c r="M12" s="13" t="s">
        <v>18</v>
      </c>
      <c r="N12" s="13">
        <v>3</v>
      </c>
      <c r="O12" s="7">
        <f t="shared" si="0"/>
        <v>0</v>
      </c>
    </row>
    <row r="13" spans="1:15" ht="45" x14ac:dyDescent="0.2">
      <c r="A13" s="9">
        <f t="shared" si="1"/>
        <v>12</v>
      </c>
      <c r="B13" s="10" t="s">
        <v>72</v>
      </c>
      <c r="C13" s="11" t="s">
        <v>73</v>
      </c>
      <c r="D13" s="14" t="s">
        <v>74</v>
      </c>
      <c r="E13" s="15" t="s">
        <v>75</v>
      </c>
      <c r="F13" s="15"/>
      <c r="G13" s="13" t="s">
        <v>7</v>
      </c>
      <c r="H13" s="11" t="s">
        <v>62</v>
      </c>
      <c r="I13" s="11" t="s">
        <v>6</v>
      </c>
      <c r="J13" s="52"/>
      <c r="K13" s="14" t="s">
        <v>20</v>
      </c>
      <c r="L13" s="46" t="s">
        <v>18</v>
      </c>
      <c r="M13" s="13" t="s">
        <v>17</v>
      </c>
      <c r="N13" s="13">
        <v>3</v>
      </c>
      <c r="O13" s="7">
        <f t="shared" si="0"/>
        <v>0</v>
      </c>
    </row>
    <row r="14" spans="1:15" ht="67.5" x14ac:dyDescent="0.2">
      <c r="A14" s="9">
        <f t="shared" si="1"/>
        <v>13</v>
      </c>
      <c r="B14" s="47" t="s">
        <v>76</v>
      </c>
      <c r="C14" s="13"/>
      <c r="D14" s="14" t="s">
        <v>77</v>
      </c>
      <c r="E14" s="15" t="s">
        <v>78</v>
      </c>
      <c r="F14" s="15" t="s">
        <v>19</v>
      </c>
      <c r="G14" s="13" t="s">
        <v>7</v>
      </c>
      <c r="H14" s="11" t="s">
        <v>79</v>
      </c>
      <c r="I14" s="11" t="s">
        <v>10</v>
      </c>
      <c r="J14" s="52"/>
      <c r="K14" s="14" t="s">
        <v>80</v>
      </c>
      <c r="L14" s="46" t="s">
        <v>18</v>
      </c>
      <c r="M14" s="13" t="s">
        <v>17</v>
      </c>
      <c r="N14" s="13">
        <v>3</v>
      </c>
      <c r="O14" s="7">
        <f t="shared" si="0"/>
        <v>0</v>
      </c>
    </row>
    <row r="15" spans="1:15" ht="90" x14ac:dyDescent="0.2">
      <c r="A15" s="9">
        <f t="shared" si="1"/>
        <v>14</v>
      </c>
      <c r="B15" s="10" t="s">
        <v>81</v>
      </c>
      <c r="C15" s="13"/>
      <c r="D15" s="14" t="s">
        <v>77</v>
      </c>
      <c r="E15" s="15" t="s">
        <v>82</v>
      </c>
      <c r="F15" s="15" t="s">
        <v>83</v>
      </c>
      <c r="G15" s="13" t="s">
        <v>7</v>
      </c>
      <c r="H15" s="11" t="s">
        <v>84</v>
      </c>
      <c r="I15" s="11" t="s">
        <v>10</v>
      </c>
      <c r="J15" s="52"/>
      <c r="K15" s="14" t="s">
        <v>12</v>
      </c>
      <c r="L15" s="46" t="s">
        <v>18</v>
      </c>
      <c r="M15" s="13" t="s">
        <v>17</v>
      </c>
      <c r="N15" s="13">
        <v>3</v>
      </c>
      <c r="O15" s="7">
        <f t="shared" si="0"/>
        <v>0</v>
      </c>
    </row>
    <row r="16" spans="1:15" ht="67.5" x14ac:dyDescent="0.2">
      <c r="A16" s="9">
        <f t="shared" si="1"/>
        <v>15</v>
      </c>
      <c r="B16" s="10" t="s">
        <v>85</v>
      </c>
      <c r="C16" s="13"/>
      <c r="D16" s="14" t="s">
        <v>77</v>
      </c>
      <c r="E16" s="15" t="s">
        <v>86</v>
      </c>
      <c r="F16" s="15" t="s">
        <v>87</v>
      </c>
      <c r="G16" s="11" t="s">
        <v>7</v>
      </c>
      <c r="H16" s="11" t="s">
        <v>88</v>
      </c>
      <c r="I16" s="11" t="s">
        <v>10</v>
      </c>
      <c r="J16" s="52"/>
      <c r="K16" s="14" t="s">
        <v>12</v>
      </c>
      <c r="L16" s="46" t="s">
        <v>18</v>
      </c>
      <c r="M16" s="13" t="s">
        <v>17</v>
      </c>
      <c r="N16" s="49">
        <v>3</v>
      </c>
      <c r="O16" s="7">
        <f t="shared" si="0"/>
        <v>0</v>
      </c>
    </row>
    <row r="17" spans="1:15" ht="22.5" x14ac:dyDescent="0.2">
      <c r="A17" s="16">
        <f t="shared" si="1"/>
        <v>16</v>
      </c>
      <c r="B17" s="17" t="s">
        <v>89</v>
      </c>
      <c r="C17" s="21"/>
      <c r="D17" s="19" t="s">
        <v>9</v>
      </c>
      <c r="E17" s="20" t="s">
        <v>90</v>
      </c>
      <c r="F17" s="20"/>
      <c r="G17" s="21" t="s">
        <v>7</v>
      </c>
      <c r="H17" s="18" t="s">
        <v>91</v>
      </c>
      <c r="I17" s="18" t="s">
        <v>10</v>
      </c>
      <c r="J17" s="53"/>
      <c r="K17" s="19" t="s">
        <v>20</v>
      </c>
      <c r="L17" s="50" t="s">
        <v>18</v>
      </c>
      <c r="M17" s="21" t="s">
        <v>18</v>
      </c>
      <c r="N17" s="21">
        <v>3</v>
      </c>
      <c r="O17" s="38">
        <f t="shared" si="0"/>
        <v>0</v>
      </c>
    </row>
    <row r="18" spans="1:15" ht="11.25" x14ac:dyDescent="0.2">
      <c r="A18" s="8" t="s">
        <v>27</v>
      </c>
      <c r="J18" s="22"/>
      <c r="O18" s="37">
        <f>SUM(O2:O17)</f>
        <v>0</v>
      </c>
    </row>
  </sheetData>
  <sheetProtection algorithmName="SHA-512" hashValue="jb5nBlDGg7rE+leGh7DLMHP3xKsnkV23iZazy0JHHTk0wENJJXpTYsO9qILn/RqJVnbbHNMsLGpBqbx+GRj54g==" saltValue="z3ZEpotGDWsUhMx/VAsYMQ==" spinCount="100000" sheet="1" objects="1" scenarios="1" selectLockedCells="1"/>
  <printOptions horizontalCentered="1"/>
  <pageMargins left="0.98425196850393704" right="0.98425196850393704" top="0.98425196850393704" bottom="0.98425196850393704" header="0.51181102362204722" footer="0.51181102362204722"/>
  <pageSetup paperSize="8" scale="45" firstPageNumber="0" fitToHeight="4" orientation="portrait" horizontalDpi="300" verticalDpi="300" r:id="rId1"/>
  <headerFooter alignWithMargins="0">
    <oddHeader>&amp;R&amp;8strana 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152-22-OCN Příloha č. 3b</vt:lpstr>
      <vt:lpstr>'152-22-OCN Příloha č. 3b'!Názvy_tisku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Trnka Milan</cp:lastModifiedBy>
  <cp:lastPrinted>2022-05-12T11:34:32Z</cp:lastPrinted>
  <dcterms:created xsi:type="dcterms:W3CDTF">2016-06-20T07:29:15Z</dcterms:created>
  <dcterms:modified xsi:type="dcterms:W3CDTF">2022-06-28T08:54:29Z</dcterms:modified>
</cp:coreProperties>
</file>